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19200" windowHeight="10995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8" i="1" s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<sst xmlns="http://schemas.openxmlformats.org/spreadsheetml/2006/main" count="77" uniqueCount="77">
  <si>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</si>
  <si>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</si>
  <si>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</si>
  <si>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</si>
  <si>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</si>
  <si>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</si>
  <si>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</si>
  <si>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</si>
  <si>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</si>
  <si>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</si>
  <si>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</si>
  <si>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</si>
  <si>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</si>
  <si>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</si>
  <si>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</si>
  <si>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</si>
  <si>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</si>
  <si>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</si>
  <si>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</si>
  <si>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</si>
  <si>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</si>
  <si>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</si>
  <si>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</si>
  <si>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</si>
  <si>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</si>
  <si>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</si>
  <si>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</si>
  <si>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</si>
  <si>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</si>
  <si>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</si>
  <si>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</si>
  <si>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</si>
  <si>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</si>
  <si>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</si>
  <si>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</si>
  <si>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</si>
  <si>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</si>
  <si>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</si>
  <si>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</si>
  <si>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</si>
  <si>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</si>
  <si>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</si>
  <si>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</si>
  <si>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</si>
  <si>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</si>
  <si>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</si>
  <si>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</si>
  <si>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</si>
  <si>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</si>
  <si>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</si>
  <si>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</si>
  <si>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</si>
  <si>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</si>
  <si>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</si>
  <si>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</si>
  <si>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</si>
  <si>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</si>
  <si>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</si>
  <si>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</si>
  <si>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</si>
  <si>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</si>
  <si>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</si>
  <si>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</si>
  <si>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</si>
  <si>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</si>
  <si>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</si>
  <si>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</si>
  <si>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</si>
  <si>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</si>
  <si>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</si>
  <si>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</si>
  <si>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</si>
  <si>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</si>
  <si>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</si>
  <si>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</si>
  <si>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31 de diciembre de 2021(b)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</si>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</sst>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B2" sqref="B2:H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76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75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25085523</v>
      </c>
      <c r="D16" s="25">
        <v>282807.06</v>
      </c>
      <c r="E16" s="27">
        <f t="shared" si="0"/>
        <v>25368330.059999999</v>
      </c>
      <c r="F16" s="25">
        <v>15108431.359999999</v>
      </c>
      <c r="G16" s="25">
        <v>1881112.68</v>
      </c>
      <c r="H16" s="34">
        <f t="shared" si="1"/>
        <v>-23204410.32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0</v>
      </c>
      <c r="D37" s="22">
        <f t="shared" ref="D37:G37" si="8">D38</f>
        <v>0</v>
      </c>
      <c r="E37" s="30">
        <f t="shared" si="3"/>
        <v>0</v>
      </c>
      <c r="F37" s="22">
        <f t="shared" si="8"/>
        <v>0</v>
      </c>
      <c r="G37" s="22">
        <f t="shared" si="8"/>
        <v>0</v>
      </c>
      <c r="H37" s="34">
        <f t="shared" si="7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30">
        <f t="shared" si="3"/>
        <v>0</v>
      </c>
      <c r="F38" s="26">
        <v>0</v>
      </c>
      <c r="G38" s="26">
        <v>0</v>
      </c>
      <c r="H38" s="30">
        <f t="shared" si="7"/>
        <v>0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25085523</v>
      </c>
      <c r="D43" s="59">
        <f t="shared" ref="D43:H43" si="10">SUM(D10:D17,D30,D36,D37,D39)</f>
        <v>282807.06</v>
      </c>
      <c r="E43" s="39">
        <f t="shared" si="10"/>
        <v>25368330.059999999</v>
      </c>
      <c r="F43" s="59">
        <f t="shared" si="10"/>
        <v>15108431.359999999</v>
      </c>
      <c r="G43" s="59">
        <f t="shared" si="10"/>
        <v>1881112.68</v>
      </c>
      <c r="H43" s="39">
        <f t="shared" si="10"/>
        <v>-23204410.32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25190000</v>
      </c>
      <c r="D65" s="25">
        <v>25190476.190000001</v>
      </c>
      <c r="E65" s="27">
        <f>SUM(D65,C65)</f>
        <v>50380476.189999998</v>
      </c>
      <c r="F65" s="25">
        <v>25190476.190000001</v>
      </c>
      <c r="G65" s="25">
        <v>25190476.190000001</v>
      </c>
      <c r="H65" s="27">
        <f>SUM(G65-C65)</f>
        <v>476.1900000013411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25190000</v>
      </c>
      <c r="D68" s="22">
        <f t="shared" ref="D68:G68" si="18">SUM(D48,D57,D62,D65,D66)</f>
        <v>25190476.190000001</v>
      </c>
      <c r="E68" s="27">
        <f t="shared" si="18"/>
        <v>50380476.189999998</v>
      </c>
      <c r="F68" s="22">
        <f t="shared" si="18"/>
        <v>25190476.190000001</v>
      </c>
      <c r="G68" s="22">
        <f t="shared" si="18"/>
        <v>25190476.190000001</v>
      </c>
      <c r="H68" s="27">
        <f>SUM(H48,H57,H62,H65,H66)</f>
        <v>476.1900000013411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50275523</v>
      </c>
      <c r="D73" s="22">
        <f t="shared" ref="D73:G73" si="21">SUM(D43,D68,D70)</f>
        <v>25473283.25</v>
      </c>
      <c r="E73" s="27">
        <f t="shared" si="21"/>
        <v>75748806.25</v>
      </c>
      <c r="F73" s="22">
        <f t="shared" si="21"/>
        <v>40298907.549999997</v>
      </c>
      <c r="G73" s="22">
        <f t="shared" si="21"/>
        <v>27071588.870000001</v>
      </c>
      <c r="H73" s="27">
        <f>SUM(H43,H68,H70)</f>
        <v>-23203934.129999999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2022-01-20T19:06:49Z</cp:lastPrinted>
  <dcterms:created xsi:type="dcterms:W3CDTF">2020-01-08T20:55:35Z</dcterms:created>
  <dcterms:modified xsi:type="dcterms:W3CDTF">2022-01-20T19:20:33Z</dcterms:modified>
</cp:coreProperties>
</file>